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885" windowWidth="14595" windowHeight="13410"/>
  </bookViews>
  <sheets>
    <sheet name="Konkursregisteret" sheetId="1" r:id="rId1"/>
  </sheets>
  <calcPr calcId="125725"/>
</workbook>
</file>

<file path=xl/calcChain.xml><?xml version="1.0" encoding="utf-8"?>
<calcChain xmlns="http://schemas.openxmlformats.org/spreadsheetml/2006/main">
  <c r="G26" i="1"/>
  <c r="F26"/>
  <c r="H26" s="1"/>
  <c r="C26"/>
  <c r="B26"/>
  <c r="D26" s="1"/>
  <c r="D25"/>
  <c r="H24"/>
  <c r="D24"/>
  <c r="H23"/>
  <c r="D23"/>
  <c r="H22"/>
  <c r="D22"/>
  <c r="H21"/>
  <c r="D21"/>
  <c r="H20"/>
  <c r="D20"/>
  <c r="H19"/>
  <c r="D19"/>
  <c r="H18"/>
  <c r="D18"/>
  <c r="H17"/>
  <c r="D17"/>
  <c r="H16"/>
  <c r="D16"/>
  <c r="H15"/>
  <c r="D15"/>
  <c r="H14"/>
  <c r="D14"/>
  <c r="H13"/>
  <c r="D13"/>
  <c r="H12"/>
  <c r="D12"/>
  <c r="H11"/>
  <c r="D11"/>
  <c r="H10"/>
  <c r="D10"/>
  <c r="H9"/>
  <c r="D9"/>
  <c r="H8"/>
  <c r="D8"/>
  <c r="H7"/>
  <c r="D7"/>
  <c r="H6"/>
  <c r="D6"/>
  <c r="H5"/>
  <c r="D5"/>
</calcChain>
</file>

<file path=xl/sharedStrings.xml><?xml version="1.0" encoding="utf-8"?>
<sst xmlns="http://schemas.openxmlformats.org/spreadsheetml/2006/main" count="28" uniqueCount="27">
  <si>
    <t xml:space="preserve">Fylke </t>
  </si>
  <si>
    <t>Østfold</t>
  </si>
  <si>
    <t>Akershus</t>
  </si>
  <si>
    <t>Oslo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</si>
  <si>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</si>
  <si>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</si>
  <si>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</si>
  <si>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</si>
  <si>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</si>
  <si>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</si>
  <si>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</si>
  <si>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</si>
  <si>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</si>
  <si>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</si>
  <si>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</si>
  <si>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Sør-Trøndelag</t>
  </si>
  <si>
    <t>Nord-Trøndelag</t>
  </si>
  <si>
    <t>Nordland</t>
  </si>
  <si>
    <t>Troms</t>
  </si>
  <si>
    <t>Finnmark</t>
  </si>
  <si>
    <t>Ukjent</t>
  </si>
  <si>
    <t xml:space="preserve">Totalt </t>
  </si>
  <si>
    <t xml:space="preserve">Konkurser </t>
  </si>
  <si>
    <t xml:space="preserve">Tvangsavviklinger </t>
  </si>
  <si>
    <t>Endring %</t>
  </si>
  <si>
    <t>Utenlands</t>
  </si>
  <si>
    <t>Konkurser og tvangsavviklinger pr 31.12.2010 fordelt på fylker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</si>
</sst>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0.0\ %"/>
    <numFmt numFmtId="165" formatCode="_ * #,##0_ ;_ * \-#,##0_ ;_ * &quot;-&quot;??_ ;_ @_ "/>
  </numFmts>
  <fonts count="8">
    <font>
      <sz val="11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1FFFF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2" applyFont="1"/>
    <xf numFmtId="0" fontId="6" fillId="0" borderId="1" xfId="2" applyFont="1" applyFill="1" applyBorder="1" applyAlignment="1">
      <alignment wrapText="1"/>
    </xf>
    <xf numFmtId="0" fontId="6" fillId="0" borderId="1" xfId="2" applyFont="1" applyFill="1" applyBorder="1" applyAlignment="1">
      <alignment horizontal="center" vertical="top" wrapText="1"/>
    </xf>
    <xf numFmtId="0" fontId="6" fillId="0" borderId="1" xfId="2" applyFont="1" applyFill="1" applyBorder="1" applyAlignment="1">
      <alignment horizontal="center" vertical="top" wrapText="1"/>
    </xf>
    <xf numFmtId="0" fontId="3" fillId="0" borderId="0" xfId="2" applyFont="1" applyFill="1"/>
    <xf numFmtId="0" fontId="3" fillId="0" borderId="1" xfId="2" applyFont="1" applyBorder="1"/>
    <xf numFmtId="0" fontId="3" fillId="0" borderId="1" xfId="2" applyFont="1" applyBorder="1" applyAlignment="1">
      <alignment horizontal="left" vertical="top" wrapText="1"/>
    </xf>
    <xf numFmtId="0" fontId="6" fillId="0" borderId="1" xfId="2" applyFont="1" applyBorder="1" applyAlignment="1">
      <alignment horizontal="left" vertical="top" wrapText="1"/>
    </xf>
    <xf numFmtId="0" fontId="6" fillId="0" borderId="1" xfId="2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right" vertical="center" wrapText="1"/>
    </xf>
    <xf numFmtId="0" fontId="5" fillId="0" borderId="1" xfId="2" applyFont="1" applyFill="1" applyBorder="1" applyAlignment="1">
      <alignment horizontal="right" vertical="center" wrapText="1"/>
    </xf>
    <xf numFmtId="0" fontId="6" fillId="3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right" vertical="center" wrapText="1"/>
    </xf>
    <xf numFmtId="0" fontId="3" fillId="0" borderId="1" xfId="2" applyFont="1" applyFill="1" applyBorder="1" applyAlignment="1">
      <alignment vertical="center" wrapText="1"/>
    </xf>
    <xf numFmtId="0" fontId="3" fillId="2" borderId="1" xfId="2" applyFont="1" applyFill="1" applyBorder="1" applyAlignment="1">
      <alignment vertical="center"/>
    </xf>
    <xf numFmtId="0" fontId="4" fillId="0" borderId="1" xfId="2" applyFont="1" applyFill="1" applyBorder="1" applyAlignment="1">
      <alignment horizontal="right" vertical="center" wrapText="1"/>
    </xf>
    <xf numFmtId="164" fontId="3" fillId="3" borderId="1" xfId="2" applyNumberFormat="1" applyFont="1" applyFill="1" applyBorder="1" applyAlignment="1">
      <alignment vertical="center"/>
    </xf>
    <xf numFmtId="164" fontId="3" fillId="0" borderId="1" xfId="2" applyNumberFormat="1" applyFont="1" applyFill="1" applyBorder="1" applyAlignment="1">
      <alignment horizontal="right" vertical="center" wrapText="1"/>
    </xf>
    <xf numFmtId="165" fontId="5" fillId="2" borderId="1" xfId="1" applyNumberFormat="1" applyFont="1" applyFill="1" applyBorder="1" applyAlignment="1">
      <alignment horizontal="right" vertical="center" wrapText="1"/>
    </xf>
    <xf numFmtId="165" fontId="6" fillId="0" borderId="1" xfId="3" applyNumberFormat="1" applyFont="1" applyFill="1" applyBorder="1" applyAlignment="1">
      <alignment vertical="center"/>
    </xf>
    <xf numFmtId="164" fontId="6" fillId="3" borderId="1" xfId="2" applyNumberFormat="1" applyFont="1" applyFill="1" applyBorder="1" applyAlignment="1">
      <alignment vertical="center"/>
    </xf>
    <xf numFmtId="164" fontId="6" fillId="0" borderId="1" xfId="2" applyNumberFormat="1" applyFont="1" applyFill="1" applyBorder="1" applyAlignment="1">
      <alignment horizontal="right" vertical="center" wrapText="1"/>
    </xf>
    <xf numFmtId="165" fontId="6" fillId="0" borderId="1" xfId="3" applyNumberFormat="1" applyFont="1" applyFill="1" applyBorder="1" applyAlignment="1">
      <alignment vertical="center" wrapText="1"/>
    </xf>
  </cellXfs>
  <cellStyles count="10">
    <cellStyle name="Normal" xfId="0" builtinId="0"/>
    <cellStyle name="Normal 2" xfId="4"/>
    <cellStyle name="Normal 2 2" xfId="2"/>
    <cellStyle name="Normal 3" xfId="5"/>
    <cellStyle name="Normal 4" xfId="6"/>
    <cellStyle name="Normal 5" xfId="7"/>
    <cellStyle name="Prosent 2" xfId="8"/>
    <cellStyle name="Tusenskille" xfId="1" builtinId="3"/>
    <cellStyle name="Tusenskille 2" xfId="3"/>
    <cellStyle name="Tusenskille 3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zoomScaleNormal="100" workbookViewId="0">
      <selection activeCell="E28" sqref="E28"/>
    </sheetView>
  </sheetViews>
  <sheetFormatPr baseColWidth="10" defaultRowHeight="15.75"/>
  <cols>
    <col min="1" max="1" width="41.140625" style="1" customWidth="1"/>
    <col min="2" max="2" width="9.7109375" style="1" customWidth="1"/>
    <col min="3" max="3" width="12.5703125" style="1" customWidth="1"/>
    <col min="4" max="4" width="13" style="1" customWidth="1"/>
    <col min="5" max="5" width="11.42578125" style="1"/>
    <col min="6" max="6" width="9.7109375" style="1" customWidth="1"/>
    <col min="7" max="7" width="11.85546875" style="1" customWidth="1"/>
    <col min="8" max="8" width="11.42578125" style="1" customWidth="1"/>
    <col min="9" max="14" width="4.85546875" style="1" bestFit="1" customWidth="1"/>
    <col min="15" max="15" width="5.28515625" style="1" bestFit="1" customWidth="1"/>
    <col min="16" max="16384" width="11.42578125" style="1"/>
  </cols>
  <sheetData>
    <row r="1" spans="1:8">
      <c r="A1" s="8" t="s">
        <v>26</v>
      </c>
      <c r="B1" s="8"/>
      <c r="C1" s="8"/>
      <c r="D1" s="8"/>
      <c r="E1" s="8"/>
      <c r="F1" s="8"/>
      <c r="G1" s="8"/>
      <c r="H1" s="6"/>
    </row>
    <row r="2" spans="1:8">
      <c r="A2" s="7"/>
      <c r="B2" s="7"/>
      <c r="C2" s="7"/>
      <c r="D2" s="7"/>
      <c r="E2" s="7"/>
      <c r="F2" s="7"/>
      <c r="G2" s="7"/>
      <c r="H2" s="6"/>
    </row>
    <row r="3" spans="1:8">
      <c r="A3" s="2"/>
      <c r="B3" s="3" t="s">
        <v>22</v>
      </c>
      <c r="C3" s="3"/>
      <c r="D3" s="3"/>
      <c r="E3" s="4"/>
      <c r="F3" s="3" t="s">
        <v>23</v>
      </c>
      <c r="G3" s="3"/>
      <c r="H3" s="3"/>
    </row>
    <row r="4" spans="1:8">
      <c r="A4" s="9" t="s">
        <v>0</v>
      </c>
      <c r="B4" s="10">
        <v>2010</v>
      </c>
      <c r="C4" s="11">
        <v>2009</v>
      </c>
      <c r="D4" s="12" t="s">
        <v>24</v>
      </c>
      <c r="E4" s="13"/>
      <c r="F4" s="10">
        <v>2010</v>
      </c>
      <c r="G4" s="11">
        <v>2009</v>
      </c>
      <c r="H4" s="12" t="s">
        <v>24</v>
      </c>
    </row>
    <row r="5" spans="1:8">
      <c r="A5" s="14" t="s">
        <v>1</v>
      </c>
      <c r="B5" s="15">
        <v>266</v>
      </c>
      <c r="C5" s="16">
        <v>278</v>
      </c>
      <c r="D5" s="17">
        <f>(B5-C5)/C5</f>
        <v>-4.3165467625899283E-2</v>
      </c>
      <c r="E5" s="18"/>
      <c r="F5" s="15">
        <v>53</v>
      </c>
      <c r="G5" s="16">
        <v>82</v>
      </c>
      <c r="H5" s="17">
        <f>(F5-G5)/G5</f>
        <v>-0.35365853658536583</v>
      </c>
    </row>
    <row r="6" spans="1:8">
      <c r="A6" s="14" t="s">
        <v>2</v>
      </c>
      <c r="B6" s="15">
        <v>536</v>
      </c>
      <c r="C6" s="16">
        <v>537</v>
      </c>
      <c r="D6" s="17">
        <f t="shared" ref="D6:D26" si="0">(B6-C6)/C6</f>
        <v>-1.8621973929236499E-3</v>
      </c>
      <c r="E6" s="18"/>
      <c r="F6" s="15">
        <v>120</v>
      </c>
      <c r="G6" s="16">
        <v>166</v>
      </c>
      <c r="H6" s="17">
        <f t="shared" ref="H6:H24" si="1">(F6-G6)/G6</f>
        <v>-0.27710843373493976</v>
      </c>
    </row>
    <row r="7" spans="1:8">
      <c r="A7" s="14" t="s">
        <v>3</v>
      </c>
      <c r="B7" s="15">
        <v>792</v>
      </c>
      <c r="C7" s="16">
        <v>842</v>
      </c>
      <c r="D7" s="17">
        <f t="shared" si="0"/>
        <v>-5.9382422802850353E-2</v>
      </c>
      <c r="E7" s="18"/>
      <c r="F7" s="15">
        <v>276</v>
      </c>
      <c r="G7" s="16">
        <v>399</v>
      </c>
      <c r="H7" s="17">
        <f t="shared" si="1"/>
        <v>-0.30827067669172931</v>
      </c>
    </row>
    <row r="8" spans="1:8">
      <c r="A8" s="14" t="s">
        <v>4</v>
      </c>
      <c r="B8" s="15">
        <v>141</v>
      </c>
      <c r="C8" s="16">
        <v>180</v>
      </c>
      <c r="D8" s="17">
        <f t="shared" si="0"/>
        <v>-0.21666666666666667</v>
      </c>
      <c r="E8" s="18"/>
      <c r="F8" s="15">
        <v>28</v>
      </c>
      <c r="G8" s="16">
        <v>35</v>
      </c>
      <c r="H8" s="17">
        <f t="shared" si="1"/>
        <v>-0.2</v>
      </c>
    </row>
    <row r="9" spans="1:8">
      <c r="A9" s="14" t="s">
        <v>5</v>
      </c>
      <c r="B9" s="15">
        <v>150</v>
      </c>
      <c r="C9" s="16">
        <v>188</v>
      </c>
      <c r="D9" s="17">
        <f t="shared" si="0"/>
        <v>-0.20212765957446807</v>
      </c>
      <c r="E9" s="18"/>
      <c r="F9" s="15">
        <v>20</v>
      </c>
      <c r="G9" s="16">
        <v>29</v>
      </c>
      <c r="H9" s="17">
        <f t="shared" si="1"/>
        <v>-0.31034482758620691</v>
      </c>
    </row>
    <row r="10" spans="1:8">
      <c r="A10" s="14" t="s">
        <v>6</v>
      </c>
      <c r="B10" s="15">
        <v>194</v>
      </c>
      <c r="C10" s="16">
        <v>285</v>
      </c>
      <c r="D10" s="17">
        <f t="shared" si="0"/>
        <v>-0.31929824561403508</v>
      </c>
      <c r="E10" s="18"/>
      <c r="F10" s="15">
        <v>68</v>
      </c>
      <c r="G10" s="16">
        <v>71</v>
      </c>
      <c r="H10" s="17">
        <f t="shared" si="1"/>
        <v>-4.2253521126760563E-2</v>
      </c>
    </row>
    <row r="11" spans="1:8">
      <c r="A11" s="14" t="s">
        <v>7</v>
      </c>
      <c r="B11" s="15">
        <v>268</v>
      </c>
      <c r="C11" s="16">
        <v>284</v>
      </c>
      <c r="D11" s="17">
        <f t="shared" si="0"/>
        <v>-5.6338028169014086E-2</v>
      </c>
      <c r="E11" s="18"/>
      <c r="F11" s="15">
        <v>76</v>
      </c>
      <c r="G11" s="16">
        <v>82</v>
      </c>
      <c r="H11" s="17">
        <f t="shared" si="1"/>
        <v>-7.3170731707317069E-2</v>
      </c>
    </row>
    <row r="12" spans="1:8">
      <c r="A12" s="14" t="s">
        <v>8</v>
      </c>
      <c r="B12" s="15">
        <v>133</v>
      </c>
      <c r="C12" s="16">
        <v>182</v>
      </c>
      <c r="D12" s="17">
        <f t="shared" si="0"/>
        <v>-0.26923076923076922</v>
      </c>
      <c r="E12" s="18"/>
      <c r="F12" s="15">
        <v>24</v>
      </c>
      <c r="G12" s="16">
        <v>29</v>
      </c>
      <c r="H12" s="17">
        <f t="shared" si="1"/>
        <v>-0.17241379310344829</v>
      </c>
    </row>
    <row r="13" spans="1:8">
      <c r="A13" s="14" t="s">
        <v>9</v>
      </c>
      <c r="B13" s="15">
        <v>97</v>
      </c>
      <c r="C13" s="16">
        <v>94</v>
      </c>
      <c r="D13" s="17">
        <f t="shared" si="0"/>
        <v>3.1914893617021274E-2</v>
      </c>
      <c r="E13" s="18"/>
      <c r="F13" s="15">
        <v>13</v>
      </c>
      <c r="G13" s="16">
        <v>25</v>
      </c>
      <c r="H13" s="17">
        <f t="shared" si="1"/>
        <v>-0.48</v>
      </c>
    </row>
    <row r="14" spans="1:8">
      <c r="A14" s="14" t="s">
        <v>10</v>
      </c>
      <c r="B14" s="15">
        <v>150</v>
      </c>
      <c r="C14" s="16">
        <v>192</v>
      </c>
      <c r="D14" s="17">
        <f t="shared" si="0"/>
        <v>-0.21875</v>
      </c>
      <c r="E14" s="18"/>
      <c r="F14" s="15">
        <v>48</v>
      </c>
      <c r="G14" s="16">
        <v>36</v>
      </c>
      <c r="H14" s="17">
        <f t="shared" si="1"/>
        <v>0.33333333333333331</v>
      </c>
    </row>
    <row r="15" spans="1:8">
      <c r="A15" s="14" t="s">
        <v>11</v>
      </c>
      <c r="B15" s="15">
        <v>268</v>
      </c>
      <c r="C15" s="16">
        <v>308</v>
      </c>
      <c r="D15" s="17">
        <f t="shared" si="0"/>
        <v>-0.12987012987012986</v>
      </c>
      <c r="E15" s="18"/>
      <c r="F15" s="15">
        <v>105</v>
      </c>
      <c r="G15" s="16">
        <v>97</v>
      </c>
      <c r="H15" s="17">
        <f t="shared" si="1"/>
        <v>8.247422680412371E-2</v>
      </c>
    </row>
    <row r="16" spans="1:8">
      <c r="A16" s="14" t="s">
        <v>12</v>
      </c>
      <c r="B16" s="15">
        <v>382</v>
      </c>
      <c r="C16" s="16">
        <v>451</v>
      </c>
      <c r="D16" s="17">
        <f t="shared" si="0"/>
        <v>-0.15299334811529933</v>
      </c>
      <c r="E16" s="18"/>
      <c r="F16" s="15">
        <v>132</v>
      </c>
      <c r="G16" s="16">
        <v>165</v>
      </c>
      <c r="H16" s="17">
        <f t="shared" si="1"/>
        <v>-0.2</v>
      </c>
    </row>
    <row r="17" spans="1:8">
      <c r="A17" s="14" t="s">
        <v>13</v>
      </c>
      <c r="B17" s="15">
        <v>73</v>
      </c>
      <c r="C17" s="16">
        <v>87</v>
      </c>
      <c r="D17" s="17">
        <f t="shared" si="0"/>
        <v>-0.16091954022988506</v>
      </c>
      <c r="E17" s="18"/>
      <c r="F17" s="15">
        <v>11</v>
      </c>
      <c r="G17" s="16">
        <v>14</v>
      </c>
      <c r="H17" s="17">
        <f t="shared" si="1"/>
        <v>-0.21428571428571427</v>
      </c>
    </row>
    <row r="18" spans="1:8">
      <c r="A18" s="14" t="s">
        <v>14</v>
      </c>
      <c r="B18" s="15">
        <v>195</v>
      </c>
      <c r="C18" s="16">
        <v>228</v>
      </c>
      <c r="D18" s="17">
        <f t="shared" si="0"/>
        <v>-0.14473684210526316</v>
      </c>
      <c r="E18" s="18"/>
      <c r="F18" s="15">
        <v>20</v>
      </c>
      <c r="G18" s="16">
        <v>46</v>
      </c>
      <c r="H18" s="17">
        <f t="shared" si="1"/>
        <v>-0.56521739130434778</v>
      </c>
    </row>
    <row r="19" spans="1:8">
      <c r="A19" s="14" t="s">
        <v>15</v>
      </c>
      <c r="B19" s="15">
        <v>191</v>
      </c>
      <c r="C19" s="16">
        <v>299</v>
      </c>
      <c r="D19" s="17">
        <f t="shared" si="0"/>
        <v>-0.3612040133779264</v>
      </c>
      <c r="E19" s="18"/>
      <c r="F19" s="15">
        <v>59</v>
      </c>
      <c r="G19" s="16">
        <v>73</v>
      </c>
      <c r="H19" s="17">
        <f t="shared" si="1"/>
        <v>-0.19178082191780821</v>
      </c>
    </row>
    <row r="20" spans="1:8">
      <c r="A20" s="14" t="s">
        <v>16</v>
      </c>
      <c r="B20" s="15">
        <v>114</v>
      </c>
      <c r="C20" s="16">
        <v>97</v>
      </c>
      <c r="D20" s="17">
        <f t="shared" si="0"/>
        <v>0.17525773195876287</v>
      </c>
      <c r="E20" s="18"/>
      <c r="F20" s="15">
        <v>9</v>
      </c>
      <c r="G20" s="16">
        <v>28</v>
      </c>
      <c r="H20" s="17">
        <f t="shared" si="1"/>
        <v>-0.6785714285714286</v>
      </c>
    </row>
    <row r="21" spans="1:8">
      <c r="A21" s="14" t="s">
        <v>17</v>
      </c>
      <c r="B21" s="15">
        <v>233</v>
      </c>
      <c r="C21" s="16">
        <v>231</v>
      </c>
      <c r="D21" s="17">
        <f t="shared" si="0"/>
        <v>8.658008658008658E-3</v>
      </c>
      <c r="E21" s="18"/>
      <c r="F21" s="15">
        <v>44</v>
      </c>
      <c r="G21" s="16">
        <v>43</v>
      </c>
      <c r="H21" s="17">
        <f t="shared" si="1"/>
        <v>2.3255813953488372E-2</v>
      </c>
    </row>
    <row r="22" spans="1:8">
      <c r="A22" s="14" t="s">
        <v>18</v>
      </c>
      <c r="B22" s="15">
        <v>155</v>
      </c>
      <c r="C22" s="16">
        <v>142</v>
      </c>
      <c r="D22" s="17">
        <f t="shared" si="0"/>
        <v>9.154929577464789E-2</v>
      </c>
      <c r="E22" s="18"/>
      <c r="F22" s="15">
        <v>42</v>
      </c>
      <c r="G22" s="16">
        <v>32</v>
      </c>
      <c r="H22" s="17">
        <f t="shared" si="1"/>
        <v>0.3125</v>
      </c>
    </row>
    <row r="23" spans="1:8">
      <c r="A23" s="14" t="s">
        <v>19</v>
      </c>
      <c r="B23" s="15">
        <v>68</v>
      </c>
      <c r="C23" s="16">
        <v>67</v>
      </c>
      <c r="D23" s="17">
        <f t="shared" si="0"/>
        <v>1.4925373134328358E-2</v>
      </c>
      <c r="E23" s="18"/>
      <c r="F23" s="15">
        <v>26</v>
      </c>
      <c r="G23" s="16">
        <v>37</v>
      </c>
      <c r="H23" s="17">
        <f t="shared" si="1"/>
        <v>-0.29729729729729731</v>
      </c>
    </row>
    <row r="24" spans="1:8">
      <c r="A24" s="14" t="s">
        <v>25</v>
      </c>
      <c r="B24" s="15">
        <v>8</v>
      </c>
      <c r="C24" s="16">
        <v>11</v>
      </c>
      <c r="D24" s="17">
        <f t="shared" si="0"/>
        <v>-0.27272727272727271</v>
      </c>
      <c r="E24" s="18"/>
      <c r="F24" s="15">
        <v>0</v>
      </c>
      <c r="G24" s="16">
        <v>1</v>
      </c>
      <c r="H24" s="17">
        <f t="shared" si="1"/>
        <v>-1</v>
      </c>
    </row>
    <row r="25" spans="1:8">
      <c r="A25" s="14" t="s">
        <v>20</v>
      </c>
      <c r="B25" s="15">
        <v>3</v>
      </c>
      <c r="C25" s="16">
        <v>2</v>
      </c>
      <c r="D25" s="17">
        <f t="shared" si="0"/>
        <v>0.5</v>
      </c>
      <c r="E25" s="18"/>
      <c r="F25" s="15">
        <v>2</v>
      </c>
      <c r="G25" s="16">
        <v>0</v>
      </c>
      <c r="H25" s="17"/>
    </row>
    <row r="26" spans="1:8">
      <c r="A26" s="9" t="s">
        <v>21</v>
      </c>
      <c r="B26" s="19">
        <f>SUM(B5:B25)</f>
        <v>4417</v>
      </c>
      <c r="C26" s="20">
        <f>SUM(C5:C25)</f>
        <v>4985</v>
      </c>
      <c r="D26" s="21">
        <f t="shared" si="0"/>
        <v>-0.11394182547642928</v>
      </c>
      <c r="E26" s="22"/>
      <c r="F26" s="19">
        <f>SUM(F5:F25)</f>
        <v>1176</v>
      </c>
      <c r="G26" s="23">
        <f>SUM(G5:G25)</f>
        <v>1490</v>
      </c>
      <c r="H26" s="21">
        <f>(F26-G26)/G26</f>
        <v>-0.21073825503355706</v>
      </c>
    </row>
    <row r="27" spans="1:8">
      <c r="G27" s="5"/>
    </row>
  </sheetData>
  <mergeCells count="4">
    <mergeCell ref="A1:G1"/>
    <mergeCell ref="A2:G2"/>
    <mergeCell ref="B3:D3"/>
    <mergeCell ref="F3:H3"/>
  </mergeCells>
  <pageMargins left="0.78740157499999996" right="0.78740157499999996" top="0.984251969" bottom="0.984251969" header="0.5" footer="0.5"/>
  <pageSetup paperSize="9" orientation="landscape" horizontalDpi="4294967294" r:id="rId1"/>
  <headerFooter alignWithMargins="0"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Konkursregisteret</vt:lpstr>
    </vt:vector>
  </TitlesOfParts>
  <Company>Brønnøysundregistrene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 Brox</dc:creator>
  <cp:lastModifiedBy>Sol Brox</cp:lastModifiedBy>
  <cp:lastPrinted>2011-03-10T12:23:22Z</cp:lastPrinted>
  <dcterms:created xsi:type="dcterms:W3CDTF">2011-03-10T12:19:43Z</dcterms:created>
  <dcterms:modified xsi:type="dcterms:W3CDTF">2011-03-10T12:23:52Z</dcterms:modified>
</cp:coreProperties>
</file>